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'Вып.плана._9'!$A$2:$D$51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'Вып.плана._9'!$A$2:$D$51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<sst xmlns="http://schemas.openxmlformats.org/spreadsheetml/2006/main" count="124" uniqueCount="124">
  <si>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ПРИЛОЖЕНИЕ  1</t>
  </si>
  <si>
    <t>к решению Совета депутатов</t>
  </si>
  <si>
    <t>сельского поселения Сосновка</t>
  </si>
  <si>
    <t xml:space="preserve"> от     декабря 2020 года  № </t>
  </si>
  <si>
    <t>Д О Х О Д Ы</t>
  </si>
  <si>
    <t>бюджета сельского поселения Сосновка на 2021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</si>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</sst>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52" applyNumberFormat="1" applyFont="1" applyFill="1" applyBorder="1" applyAlignment="1" applyProtection="1">
      <alignment vertical="top"/>
      <protection hidden="1"/>
    </xf>
    <xf numFmtId="164" fontId="2" fillId="0" borderId="10" xfId="52" applyNumberFormat="1" applyFont="1" applyFill="1" applyBorder="1" applyAlignment="1" applyProtection="1">
      <alignment horizontal="center" vertical="center"/>
      <protection hidden="1"/>
    </xf>
    <xf numFmtId="164" fontId="2" fillId="0" borderId="10" xfId="52" applyNumberFormat="1" applyFont="1" applyFill="1" applyBorder="1" applyAlignment="1" applyProtection="1">
      <alignment vertical="top" wrapText="1"/>
      <protection hidden="1"/>
    </xf>
    <xf numFmtId="4" fontId="3" fillId="33" borderId="10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98" zoomScaleNormal="200" zoomScaleSheetLayoutView="98" zoomScalePageLayoutView="0" workbookViewId="0" topLeftCell="A43">
      <selection activeCell="I49" sqref="I49"/>
    </sheetView>
  </sheetViews>
  <sheetFormatPr defaultColWidth="9.00390625" defaultRowHeight="12.75"/>
  <cols>
    <col min="1" max="1" width="8.75390625" style="1" customWidth="1"/>
    <col min="2" max="2" width="58.125" style="2" customWidth="1"/>
    <col min="3" max="3" width="32.125" style="1" customWidth="1"/>
    <col min="4" max="4" width="23.1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.75">
      <c r="B2" s="3"/>
      <c r="C2" s="31" t="s">
        <v>0</v>
      </c>
      <c r="D2" s="31"/>
    </row>
    <row r="3" spans="2:4" ht="15.75">
      <c r="B3" s="3"/>
      <c r="C3" s="31" t="s">
        <v>1</v>
      </c>
      <c r="D3" s="31"/>
    </row>
    <row r="4" spans="2:4" ht="15.75">
      <c r="B4" s="3"/>
      <c r="C4" s="31" t="s">
        <v>2</v>
      </c>
      <c r="D4" s="31"/>
    </row>
    <row r="5" spans="2:4" ht="22.5" customHeight="1">
      <c r="B5" s="5"/>
      <c r="C5" s="31" t="s">
        <v>3</v>
      </c>
      <c r="D5" s="31"/>
    </row>
    <row r="6" spans="2:4" ht="36" customHeight="1">
      <c r="B6" s="32" t="s">
        <v>4</v>
      </c>
      <c r="C6" s="32"/>
      <c r="D6" s="32"/>
    </row>
    <row r="7" spans="2:4" ht="15.75">
      <c r="B7" s="33" t="s">
        <v>5</v>
      </c>
      <c r="C7" s="33"/>
      <c r="D7" s="33"/>
    </row>
    <row r="8" spans="2:4" ht="10.5" customHeight="1">
      <c r="B8" s="5"/>
      <c r="C8" s="5"/>
      <c r="D8" s="5"/>
    </row>
    <row r="9" spans="2:4" ht="15.75">
      <c r="B9" s="3"/>
      <c r="C9" s="4"/>
      <c r="D9" s="6" t="s">
        <v>6</v>
      </c>
    </row>
    <row r="10" spans="1:4" ht="1.5" customHeight="1">
      <c r="A10" s="34" t="s">
        <v>7</v>
      </c>
      <c r="B10" s="34" t="s">
        <v>8</v>
      </c>
      <c r="C10" s="34" t="s">
        <v>9</v>
      </c>
      <c r="D10" s="8"/>
    </row>
    <row r="11" spans="1:4" ht="42.75" customHeight="1">
      <c r="A11" s="34"/>
      <c r="B11" s="34"/>
      <c r="C11" s="34"/>
      <c r="D11" s="9" t="s">
        <v>10</v>
      </c>
    </row>
    <row r="12" spans="1:4" ht="15.75">
      <c r="A12" s="7">
        <v>1</v>
      </c>
      <c r="B12" s="7">
        <v>2</v>
      </c>
      <c r="C12" s="7">
        <v>3</v>
      </c>
      <c r="D12" s="7">
        <v>4</v>
      </c>
    </row>
    <row r="13" spans="1:4" ht="15.75">
      <c r="A13" s="10" t="s">
        <v>11</v>
      </c>
      <c r="B13" s="11" t="s">
        <v>12</v>
      </c>
      <c r="C13" s="7" t="s">
        <v>13</v>
      </c>
      <c r="D13" s="12">
        <f>D14+D23+D32+D35+D17</f>
        <v>16806900</v>
      </c>
    </row>
    <row r="14" spans="1:4" ht="15.75">
      <c r="A14" s="10" t="s">
        <v>14</v>
      </c>
      <c r="B14" s="13" t="s">
        <v>15</v>
      </c>
      <c r="C14" s="14" t="s">
        <v>16</v>
      </c>
      <c r="D14" s="15">
        <f>D15</f>
        <v>14300000</v>
      </c>
    </row>
    <row r="15" spans="1:4" ht="15" customHeight="1">
      <c r="A15" s="10" t="s">
        <v>17</v>
      </c>
      <c r="B15" s="13" t="s">
        <v>18</v>
      </c>
      <c r="C15" s="14" t="s">
        <v>19</v>
      </c>
      <c r="D15" s="15">
        <f>D16</f>
        <v>14300000</v>
      </c>
    </row>
    <row r="16" spans="1:4" ht="69.75" customHeight="1">
      <c r="A16" s="10" t="s">
        <v>20</v>
      </c>
      <c r="B16" s="13" t="s">
        <v>21</v>
      </c>
      <c r="C16" s="14" t="s">
        <v>22</v>
      </c>
      <c r="D16" s="15">
        <v>14300000</v>
      </c>
    </row>
    <row r="17" spans="1:4" ht="41.25" customHeight="1">
      <c r="A17" s="10" t="s">
        <v>23</v>
      </c>
      <c r="B17" s="13" t="s">
        <v>24</v>
      </c>
      <c r="C17" s="16" t="s">
        <v>25</v>
      </c>
      <c r="D17" s="15">
        <f>D18</f>
        <v>1382300</v>
      </c>
    </row>
    <row r="18" spans="1:4" ht="33" customHeight="1">
      <c r="A18" s="10" t="s">
        <v>26</v>
      </c>
      <c r="B18" s="13" t="s">
        <v>27</v>
      </c>
      <c r="C18" s="16" t="s">
        <v>28</v>
      </c>
      <c r="D18" s="15">
        <f>D19+D20+D21+D22</f>
        <v>1382300</v>
      </c>
    </row>
    <row r="19" spans="1:4" ht="107.25" customHeight="1">
      <c r="A19" s="10" t="s">
        <v>29</v>
      </c>
      <c r="B19" s="17" t="s">
        <v>30</v>
      </c>
      <c r="C19" s="16" t="s">
        <v>31</v>
      </c>
      <c r="D19" s="15">
        <v>637200</v>
      </c>
    </row>
    <row r="20" spans="1:4" ht="122.25" customHeight="1">
      <c r="A20" s="10" t="s">
        <v>32</v>
      </c>
      <c r="B20" s="17" t="s">
        <v>33</v>
      </c>
      <c r="C20" s="16" t="s">
        <v>34</v>
      </c>
      <c r="D20" s="15">
        <v>3240</v>
      </c>
    </row>
    <row r="21" spans="1:4" ht="108.75" customHeight="1">
      <c r="A21" s="10" t="s">
        <v>35</v>
      </c>
      <c r="B21" s="17" t="s">
        <v>36</v>
      </c>
      <c r="C21" s="16" t="s">
        <v>37</v>
      </c>
      <c r="D21" s="15">
        <v>829980</v>
      </c>
    </row>
    <row r="22" spans="1:4" ht="106.5" customHeight="1">
      <c r="A22" s="10" t="s">
        <v>38</v>
      </c>
      <c r="B22" s="17" t="s">
        <v>39</v>
      </c>
      <c r="C22" s="16" t="s">
        <v>40</v>
      </c>
      <c r="D22" s="15">
        <v>-88120</v>
      </c>
    </row>
    <row r="23" spans="1:4" ht="15.75">
      <c r="A23" s="10" t="s">
        <v>41</v>
      </c>
      <c r="B23" s="13" t="s">
        <v>42</v>
      </c>
      <c r="C23" s="14" t="s">
        <v>43</v>
      </c>
      <c r="D23" s="15">
        <f>D24+D29+D26</f>
        <v>171600</v>
      </c>
    </row>
    <row r="24" spans="1:4" ht="16.5" customHeight="1">
      <c r="A24" s="10" t="s">
        <v>44</v>
      </c>
      <c r="B24" s="13" t="s">
        <v>45</v>
      </c>
      <c r="C24" s="14" t="s">
        <v>46</v>
      </c>
      <c r="D24" s="15">
        <f>D25</f>
        <v>70000</v>
      </c>
    </row>
    <row r="25" spans="1:4" ht="48" customHeight="1">
      <c r="A25" s="10" t="s">
        <v>47</v>
      </c>
      <c r="B25" s="13" t="s">
        <v>48</v>
      </c>
      <c r="C25" s="14" t="s">
        <v>49</v>
      </c>
      <c r="D25" s="15">
        <v>70000</v>
      </c>
    </row>
    <row r="26" spans="1:4" ht="18" customHeight="1">
      <c r="A26" s="10" t="s">
        <v>50</v>
      </c>
      <c r="B26" s="13" t="s">
        <v>51</v>
      </c>
      <c r="C26" s="14" t="s">
        <v>52</v>
      </c>
      <c r="D26" s="15">
        <f>D27+D28</f>
        <v>67000</v>
      </c>
    </row>
    <row r="27" spans="1:4" ht="19.5" customHeight="1">
      <c r="A27" s="10" t="s">
        <v>53</v>
      </c>
      <c r="B27" s="13" t="s">
        <v>54</v>
      </c>
      <c r="C27" s="14" t="s">
        <v>55</v>
      </c>
      <c r="D27" s="15">
        <v>20000</v>
      </c>
    </row>
    <row r="28" spans="1:4" ht="15" customHeight="1">
      <c r="A28" s="10" t="s">
        <v>56</v>
      </c>
      <c r="B28" s="13" t="s">
        <v>57</v>
      </c>
      <c r="C28" s="14" t="s">
        <v>58</v>
      </c>
      <c r="D28" s="15">
        <v>47000</v>
      </c>
    </row>
    <row r="29" spans="1:4" ht="15.75">
      <c r="A29" s="10" t="s">
        <v>59</v>
      </c>
      <c r="B29" s="13" t="s">
        <v>60</v>
      </c>
      <c r="C29" s="14" t="s">
        <v>61</v>
      </c>
      <c r="D29" s="15">
        <f>D30+D31</f>
        <v>34600</v>
      </c>
    </row>
    <row r="30" spans="1:4" ht="42" customHeight="1">
      <c r="A30" s="10" t="s">
        <v>62</v>
      </c>
      <c r="B30" s="13" t="s">
        <v>63</v>
      </c>
      <c r="C30" s="14" t="s">
        <v>64</v>
      </c>
      <c r="D30" s="15">
        <v>20600</v>
      </c>
    </row>
    <row r="31" spans="1:4" ht="47.25" customHeight="1">
      <c r="A31" s="10" t="s">
        <v>65</v>
      </c>
      <c r="B31" s="13" t="s">
        <v>66</v>
      </c>
      <c r="C31" s="14" t="s">
        <v>67</v>
      </c>
      <c r="D31" s="15">
        <v>14000</v>
      </c>
    </row>
    <row r="32" spans="1:4" ht="20.25" customHeight="1">
      <c r="A32" s="10" t="s">
        <v>68</v>
      </c>
      <c r="B32" s="13" t="s">
        <v>69</v>
      </c>
      <c r="C32" s="14" t="s">
        <v>70</v>
      </c>
      <c r="D32" s="15">
        <f>D33</f>
        <v>30000</v>
      </c>
    </row>
    <row r="33" spans="1:4" ht="43.5" customHeight="1">
      <c r="A33" s="10" t="s">
        <v>71</v>
      </c>
      <c r="B33" s="13" t="s">
        <v>72</v>
      </c>
      <c r="C33" s="14" t="s">
        <v>73</v>
      </c>
      <c r="D33" s="15">
        <f>D34</f>
        <v>30000</v>
      </c>
    </row>
    <row r="34" spans="1:4" ht="68.25" customHeight="1">
      <c r="A34" s="10" t="s">
        <v>74</v>
      </c>
      <c r="B34" s="13" t="s">
        <v>75</v>
      </c>
      <c r="C34" s="14" t="s">
        <v>76</v>
      </c>
      <c r="D34" s="15">
        <v>30000</v>
      </c>
    </row>
    <row r="35" spans="1:4" ht="43.5" customHeight="1">
      <c r="A35" s="10" t="s">
        <v>77</v>
      </c>
      <c r="B35" s="13" t="s">
        <v>78</v>
      </c>
      <c r="C35" s="14" t="s">
        <v>79</v>
      </c>
      <c r="D35" s="15">
        <f>D36+D38</f>
        <v>923000</v>
      </c>
    </row>
    <row r="36" spans="1:4" ht="82.5" customHeight="1">
      <c r="A36" s="10" t="s">
        <v>80</v>
      </c>
      <c r="B36" s="18" t="s">
        <v>81</v>
      </c>
      <c r="C36" s="14" t="s">
        <v>82</v>
      </c>
      <c r="D36" s="15">
        <f>D37</f>
        <v>800000</v>
      </c>
    </row>
    <row r="37" spans="1:4" ht="43.5" customHeight="1">
      <c r="A37" s="10" t="s">
        <v>83</v>
      </c>
      <c r="B37" s="17" t="s">
        <v>84</v>
      </c>
      <c r="C37" s="14" t="s">
        <v>85</v>
      </c>
      <c r="D37" s="15">
        <v>800000</v>
      </c>
    </row>
    <row r="38" spans="1:4" ht="81.75" customHeight="1">
      <c r="A38" s="10" t="s">
        <v>86</v>
      </c>
      <c r="B38" s="13" t="s">
        <v>87</v>
      </c>
      <c r="C38" s="14" t="s">
        <v>88</v>
      </c>
      <c r="D38" s="15">
        <f>D39</f>
        <v>123000</v>
      </c>
    </row>
    <row r="39" spans="1:4" ht="82.5" customHeight="1">
      <c r="A39" s="10" t="s">
        <v>89</v>
      </c>
      <c r="B39" s="13" t="s">
        <v>90</v>
      </c>
      <c r="C39" s="14" t="s">
        <v>91</v>
      </c>
      <c r="D39" s="15">
        <v>123000</v>
      </c>
    </row>
    <row r="40" spans="1:4" ht="18.75" customHeight="1">
      <c r="A40" s="19" t="s">
        <v>92</v>
      </c>
      <c r="B40" s="20" t="s">
        <v>93</v>
      </c>
      <c r="C40" s="21" t="s">
        <v>94</v>
      </c>
      <c r="D40" s="22">
        <f>D41</f>
        <v>6093000</v>
      </c>
    </row>
    <row r="41" spans="1:4" ht="47.25">
      <c r="A41" s="10" t="s">
        <v>95</v>
      </c>
      <c r="B41" s="17" t="s">
        <v>96</v>
      </c>
      <c r="C41" s="23" t="s">
        <v>97</v>
      </c>
      <c r="D41" s="15">
        <f>D42+D44+D48</f>
        <v>6093000</v>
      </c>
    </row>
    <row r="42" spans="1:4" ht="31.5">
      <c r="A42" s="10" t="s">
        <v>98</v>
      </c>
      <c r="B42" s="17" t="s">
        <v>99</v>
      </c>
      <c r="C42" s="24" t="s">
        <v>100</v>
      </c>
      <c r="D42" s="15">
        <f>D43</f>
        <v>4503400</v>
      </c>
    </row>
    <row r="43" spans="1:4" ht="50.25" customHeight="1">
      <c r="A43" s="10" t="s">
        <v>101</v>
      </c>
      <c r="B43" s="17" t="s">
        <v>102</v>
      </c>
      <c r="C43" s="23" t="s">
        <v>103</v>
      </c>
      <c r="D43" s="15">
        <v>4503400</v>
      </c>
    </row>
    <row r="44" spans="1:4" ht="31.5">
      <c r="A44" s="10" t="s">
        <v>104</v>
      </c>
      <c r="B44" s="17" t="s">
        <v>105</v>
      </c>
      <c r="C44" s="24" t="s">
        <v>106</v>
      </c>
      <c r="D44" s="15">
        <f>D45+D46+D47</f>
        <v>494300</v>
      </c>
    </row>
    <row r="45" spans="1:4" ht="45" customHeight="1">
      <c r="A45" s="10" t="s">
        <v>107</v>
      </c>
      <c r="B45" s="13" t="s">
        <v>108</v>
      </c>
      <c r="C45" s="24" t="s">
        <v>109</v>
      </c>
      <c r="D45" s="15">
        <f>4700+1400</f>
        <v>6100</v>
      </c>
    </row>
    <row r="46" spans="1:4" ht="44.25" customHeight="1">
      <c r="A46" s="10" t="s">
        <v>110</v>
      </c>
      <c r="B46" s="13" t="s">
        <v>111</v>
      </c>
      <c r="C46" s="23" t="s">
        <v>112</v>
      </c>
      <c r="D46" s="15">
        <v>466400</v>
      </c>
    </row>
    <row r="47" spans="1:4" ht="41.25" customHeight="1">
      <c r="A47" s="10" t="s">
        <v>113</v>
      </c>
      <c r="B47" s="13" t="s">
        <v>114</v>
      </c>
      <c r="C47" s="24" t="s">
        <v>115</v>
      </c>
      <c r="D47" s="15">
        <f>16600+5200</f>
        <v>21800</v>
      </c>
    </row>
    <row r="48" spans="1:4" ht="16.5" customHeight="1">
      <c r="A48" s="10" t="s">
        <v>116</v>
      </c>
      <c r="B48" s="25" t="s">
        <v>117</v>
      </c>
      <c r="C48" s="26" t="s">
        <v>118</v>
      </c>
      <c r="D48" s="15">
        <f>D49</f>
        <v>1095300</v>
      </c>
    </row>
    <row r="49" spans="1:4" ht="32.25" customHeight="1">
      <c r="A49" s="10" t="s">
        <v>119</v>
      </c>
      <c r="B49" s="27" t="s">
        <v>120</v>
      </c>
      <c r="C49" s="26" t="s">
        <v>121</v>
      </c>
      <c r="D49" s="15">
        <v>1095300</v>
      </c>
    </row>
    <row r="50" spans="1:4" ht="15.75" customHeight="1">
      <c r="A50" s="35" t="s">
        <v>122</v>
      </c>
      <c r="B50" s="35"/>
      <c r="C50" s="35"/>
      <c r="D50" s="28">
        <f>D40+D13</f>
        <v>22899900</v>
      </c>
    </row>
    <row r="51" spans="1:4" ht="30" customHeight="1">
      <c r="A51" s="36" t="s">
        <v>123</v>
      </c>
      <c r="B51" s="36"/>
      <c r="C51" s="36"/>
      <c r="D51" s="36"/>
    </row>
    <row r="52" spans="2:4" ht="11.25" customHeight="1">
      <c r="B52" s="29"/>
      <c r="C52" s="30"/>
      <c r="D52" s="30"/>
    </row>
    <row r="53" spans="2:4" ht="11.25" customHeight="1">
      <c r="B53" s="29"/>
      <c r="C53" s="30"/>
      <c r="D53" s="30"/>
    </row>
  </sheetData>
  <sheetProtection selectLockedCells="1" selectUnlockedCells="1"/>
  <mergeCells count="11">
    <mergeCell ref="A10:A11"/>
    <mergeCell ref="B10:B11"/>
    <mergeCell ref="C10:C11"/>
    <mergeCell ref="A50:C50"/>
    <mergeCell ref="A51:D51"/>
    <mergeCell ref="C2:D2"/>
    <mergeCell ref="C3:D3"/>
    <mergeCell ref="C4:D4"/>
    <mergeCell ref="C5:D5"/>
    <mergeCell ref="B6:D6"/>
    <mergeCell ref="B7:D7"/>
  </mergeCells>
  <printOptions/>
  <pageMargins left="1.1023622047244095" right="0.31496062992125984" top="0.7480314960629921" bottom="0.7480314960629921" header="0.31496062992125984" footer="0.5118110236220472"/>
  <pageSetup horizontalDpi="300" verticalDpi="300" orientation="portrait" paperSize="9" scale="71" r:id="rId1"/>
  <headerFooter differentFirst="1" alignWithMargins="0">
    <oddHeader>&amp;C&amp;P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2020-11-17T05:14:31Z</cp:lastPrinted>
  <dcterms:modified xsi:type="dcterms:W3CDTF">2020-11-17T05:14:36Z</dcterms:modified>
  <cp:category/>
  <cp:version/>
  <cp:contentType/>
  <cp:contentStatus/>
</cp:coreProperties>
</file>